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108" windowWidth="12060" windowHeight="6396" activeTab="0"/>
  </bookViews>
  <sheets>
    <sheet name="СКС" sheetId="1" r:id="rId1"/>
  </sheets>
  <externalReferences>
    <externalReference r:id="rId4"/>
  </externalReferences>
  <definedNames>
    <definedName name="choice_cif">#REF!</definedName>
    <definedName name="CIF">#REF!</definedName>
    <definedName name="cif_eu">#REF!</definedName>
    <definedName name="Customs1">#REF!</definedName>
    <definedName name="dealer">#REF!</definedName>
    <definedName name="disc">#REF!</definedName>
    <definedName name="eu">#REF!</definedName>
    <definedName name="EUP_excl_taxes">#REF!</definedName>
    <definedName name="Factor">#REF!</definedName>
    <definedName name="k">#REF!</definedName>
    <definedName name="margin">#REF!</definedName>
    <definedName name="margin_package_special">#REF!</definedName>
    <definedName name="module1">#REF!</definedName>
    <definedName name="module2">#REF!</definedName>
    <definedName name="module3">#REF!</definedName>
    <definedName name="module4">#REF!</definedName>
    <definedName name="nwg">#REF!</definedName>
    <definedName name="P_N">#REF!</definedName>
    <definedName name="pn1">#REF!</definedName>
    <definedName name="ports_quantity">#REF!</definedName>
    <definedName name="Rate">#REF!</definedName>
    <definedName name="rent">#REF!</definedName>
    <definedName name="rent_fix">#REF!</definedName>
    <definedName name="reseller">#REF!</definedName>
    <definedName name="si">#REF!</definedName>
    <definedName name="tam">#REF!</definedName>
    <definedName name="total_customs">#REF!</definedName>
    <definedName name="total_eup">#REF!</definedName>
    <definedName name="total_eup_exlc.taxes">"PriceListBPN250'!$E$388"</definedName>
    <definedName name="total_eup_incl._taxes">'[1]PriceListBPN250'!$H$388</definedName>
    <definedName name="total_eup_incltaxes">#REF!</definedName>
    <definedName name="total_margin">#REF!</definedName>
    <definedName name="total_transfer">#REF!</definedName>
    <definedName name="total_vat">#REF!</definedName>
    <definedName name="Transfer_factor">#REF!</definedName>
    <definedName name="_xlnm.Print_Area" localSheetId="0">'СКС'!$A$1:$F$71</definedName>
    <definedName name="РабМест">#REF!</definedName>
    <definedName name="РабМеста">#REF!</definedName>
  </definedNames>
  <calcPr fullCalcOnLoad="1"/>
</workbook>
</file>

<file path=xl/sharedStrings.xml><?xml version="1.0" encoding="utf-8"?>
<sst xmlns="http://schemas.openxmlformats.org/spreadsheetml/2006/main" count="98" uniqueCount="64">
  <si>
    <t>Ед.изм.</t>
  </si>
  <si>
    <t>шт</t>
  </si>
  <si>
    <t>м</t>
  </si>
  <si>
    <t xml:space="preserve">Коммутирование витой пары с двух сторон </t>
  </si>
  <si>
    <t>Маркировка 1 линия</t>
  </si>
  <si>
    <t>Монтаж выключателя/переключателя освещения</t>
  </si>
  <si>
    <t>Монтаж силовой розетки</t>
  </si>
  <si>
    <t>Монтаж коробки распределительной</t>
  </si>
  <si>
    <t>Монтаж подрозетника в гипс</t>
  </si>
  <si>
    <t>Наименование работ</t>
  </si>
  <si>
    <t>Тестирование порта кат 5,6</t>
  </si>
  <si>
    <t>Прокладка витой пары UTP/FTP</t>
  </si>
  <si>
    <t>Монтаж короба размером менее 80х50</t>
  </si>
  <si>
    <t>Монтаж короба 80х50 - 105х50</t>
  </si>
  <si>
    <t>Монтаж короба более 105х50</t>
  </si>
  <si>
    <t>Прокладка трубы гофрированной</t>
  </si>
  <si>
    <t>Монтаж лючка в фальшпол</t>
  </si>
  <si>
    <t>Монтаж лючка в бетонный пол</t>
  </si>
  <si>
    <t>Монтаж напольной колонны h=660мм</t>
  </si>
  <si>
    <t>Монтаж напольной колонны h=3000мм</t>
  </si>
  <si>
    <t>Расшивка многопарного кабеля (на кросс/патч-панель)</t>
  </si>
  <si>
    <t>пара</t>
  </si>
  <si>
    <t>Монтаж кросс-бокса на стену</t>
  </si>
  <si>
    <t>Прокладка многопарного кабеля по помещению</t>
  </si>
  <si>
    <t>Прокладка многопарного кабеля по улице</t>
  </si>
  <si>
    <t>Прокладка оптического кабеля по помещению</t>
  </si>
  <si>
    <t>Прокладка оптического кабеля по улице</t>
  </si>
  <si>
    <t>Монтаж подрозетника в кирпич/бетон</t>
  </si>
  <si>
    <t>Монтаж настенного коммутационного шкафа (6U-15U)</t>
  </si>
  <si>
    <t>Монтаж напольного коммутационного шкафа (29U-45U)</t>
  </si>
  <si>
    <t>Монтаж открытой стойки</t>
  </si>
  <si>
    <t>Монтаж оборудования 1U в существующий шкаф/стойку</t>
  </si>
  <si>
    <t>Монтаж металлического лотка шириной до 400 мм</t>
  </si>
  <si>
    <t>Монтаж суппорта в короб/колонну/стену</t>
  </si>
  <si>
    <t>Работы по монтажу СКС</t>
  </si>
  <si>
    <t>Работы по организации магистралей</t>
  </si>
  <si>
    <t>Работы по монтажу системы электропитания и освещения</t>
  </si>
  <si>
    <t>Общие работы</t>
  </si>
  <si>
    <t>Штробление стен</t>
  </si>
  <si>
    <t>Прокладка силового кабеля большего сечения</t>
  </si>
  <si>
    <t xml:space="preserve">Монтаж этажного электрического щита </t>
  </si>
  <si>
    <t>за 1 модуль</t>
  </si>
  <si>
    <t>Монтаж и подключение светильника 4х18Вт в Армстронг</t>
  </si>
  <si>
    <t>Монтаж и подключение точечного светильника</t>
  </si>
  <si>
    <t>Сверление отверстий до 50мм2 L=1000мм</t>
  </si>
  <si>
    <r>
      <t xml:space="preserve">Прокладка силового кабеля 3х1,5 </t>
    </r>
    <r>
      <rPr>
        <sz val="10"/>
        <rFont val="Times New Roman Cyr"/>
        <family val="0"/>
      </rPr>
      <t>мм</t>
    </r>
    <r>
      <rPr>
        <vertAlign val="superscript"/>
        <sz val="10"/>
        <rFont val="Times New Roman Cyr"/>
        <family val="0"/>
      </rPr>
      <t>2</t>
    </r>
    <r>
      <rPr>
        <sz val="12"/>
        <rFont val="Times New Roman Cyr"/>
        <family val="1"/>
      </rPr>
      <t xml:space="preserve">, 3х2,5 </t>
    </r>
    <r>
      <rPr>
        <sz val="10"/>
        <rFont val="Times New Roman Cyr"/>
        <family val="0"/>
      </rPr>
      <t>мм</t>
    </r>
    <r>
      <rPr>
        <vertAlign val="superscript"/>
        <sz val="10"/>
        <rFont val="Times New Roman Cyr"/>
        <family val="0"/>
      </rPr>
      <t>2</t>
    </r>
    <r>
      <rPr>
        <sz val="12"/>
        <rFont val="Times New Roman Cyr"/>
        <family val="1"/>
      </rPr>
      <t xml:space="preserve">, ПВ3 6 </t>
    </r>
    <r>
      <rPr>
        <sz val="10"/>
        <rFont val="Times New Roman Cyr"/>
        <family val="0"/>
      </rPr>
      <t>мм</t>
    </r>
    <r>
      <rPr>
        <vertAlign val="superscript"/>
        <sz val="10"/>
        <rFont val="Times New Roman Cyr"/>
        <family val="0"/>
      </rPr>
      <t>2</t>
    </r>
  </si>
  <si>
    <r>
      <t xml:space="preserve">Прокладка силового кабеля большего сечения до 5*6 </t>
    </r>
    <r>
      <rPr>
        <sz val="10"/>
        <rFont val="Times New Roman Cyr"/>
        <family val="0"/>
      </rPr>
      <t>мм</t>
    </r>
    <r>
      <rPr>
        <vertAlign val="superscript"/>
        <sz val="10"/>
        <rFont val="Times New Roman Cyr"/>
        <family val="0"/>
      </rPr>
      <t>2</t>
    </r>
  </si>
  <si>
    <t>Цена</t>
  </si>
  <si>
    <t>Прозвонка порта</t>
  </si>
  <si>
    <t>кол-во</t>
  </si>
  <si>
    <t>сумма</t>
  </si>
  <si>
    <t>Прайс лист СКС</t>
  </si>
  <si>
    <t>Общество с ограниченной ответственностью  «Инсталлер-М»
115280,  Москва, ул. Автозаводская, д.23, стр.16
www.installer-m.ru    e-mail: info@installer-m.ru
Тел/факс  8 (495) 781-5250</t>
  </si>
  <si>
    <t>2. Понижающий коэффициент при больших объёмах работ</t>
  </si>
  <si>
    <t>3. Повышающий коэффициент:</t>
  </si>
  <si>
    <t>   на 30% при работе на высоте более 3,5 м;</t>
  </si>
  <si>
    <t>   на 10…50% при работе в работающем офисе;</t>
  </si>
  <si>
    <t>   на 10…50% за срочность выполнения работ и работы в выходные дни;</t>
  </si>
  <si>
    <t>   на 10…50% при работе в насыщенном мебелью помещении.</t>
  </si>
  <si>
    <t>Примечание:</t>
  </si>
  <si>
    <t>1. Все цены приведены по г.Москва в рублях, с учетом НДС 18%</t>
  </si>
  <si>
    <t>Скидки по результатам обследования (рассмотрения проекта) !!!</t>
  </si>
  <si>
    <t>   на 10…50% за удаленность .</t>
  </si>
  <si>
    <t>2018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</si>
</sst>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_р_._-;\-* #,##0.00_р_._-;_-* &quot;-&quot;_р_._-;_-@_-"/>
    <numFmt numFmtId="169" formatCode="#,##0.00&quot;NT$&quot;;[Red]\-#,##0.00&quot;NT$&quot;"/>
    <numFmt numFmtId="170" formatCode="_-* #,##0_N_T_$_-;\-* #,##0_N_T_$_-;_-* &quot;-&quot;_N_T_$_-;_-@_-"/>
    <numFmt numFmtId="171" formatCode="#,##0\)"/>
    <numFmt numFmtId="172" formatCode="0.0%;\(0.0%\)"/>
    <numFmt numFmtId="173" formatCode="_-&quot;öS&quot;\ * #,##0_-;\-&quot;öS&quot;\ * #,##0_-;_-&quot;öS&quot;\ * &quot;-&quot;_-;_-@_-"/>
    <numFmt numFmtId="174" formatCode="_-&quot;öS&quot;\ * #,##0.00_-;\-&quot;öS&quot;\ * #,##0.00_-;_-&quot;öS&quot;\ * &quot;-&quot;??_-;_-@_-"/>
  </numFmts>
  <fonts count="6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20"/>
      <name val="Tahoma"/>
      <family val="2"/>
    </font>
    <font>
      <sz val="10"/>
      <name val="BERNHARD"/>
      <family val="0"/>
    </font>
    <font>
      <sz val="10"/>
      <name val="MS Sans Serif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8"/>
      <name val="Arial"/>
      <family val="2"/>
    </font>
    <font>
      <sz val="10"/>
      <name val="Arial"/>
      <family val="0"/>
    </font>
    <font>
      <sz val="8"/>
      <name val="Arial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0"/>
      <name val="Times New Roman Cyr"/>
      <family val="0"/>
    </font>
    <font>
      <vertAlign val="superscript"/>
      <sz val="10"/>
      <name val="Times New Roman Cyr"/>
      <family val="0"/>
    </font>
    <font>
      <b/>
      <sz val="10"/>
      <name val="Helv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6"/>
      <name val="Helv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b/>
      <sz val="12"/>
      <name val="Times New Roman Cyr"/>
      <family val="1"/>
    </font>
    <font>
      <b/>
      <sz val="8"/>
      <name val="Arial Cyr"/>
      <family val="2"/>
    </font>
    <font>
      <b/>
      <sz val="14"/>
      <color indexed="11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1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38" fontId="13" fillId="19" borderId="0" applyNumberFormat="0" applyBorder="0" applyAlignment="0" applyProtection="0"/>
    <xf numFmtId="10" fontId="13" fillId="20" borderId="1" applyNumberFormat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0" fillId="0" borderId="0">
      <alignment/>
      <protection/>
    </xf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2" applyNumberFormat="0" applyAlignment="0" applyProtection="0"/>
    <xf numFmtId="0" fontId="51" fillId="28" borderId="3" applyNumberFormat="0" applyAlignment="0" applyProtection="0"/>
    <xf numFmtId="0" fontId="52" fillId="28" borderId="2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29" borderId="8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68" fontId="1" fillId="0" borderId="1" xfId="87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35" borderId="1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8" fontId="1" fillId="0" borderId="13" xfId="87" applyNumberFormat="1" applyFont="1" applyFill="1" applyBorder="1" applyAlignment="1">
      <alignment vertical="center"/>
    </xf>
    <xf numFmtId="0" fontId="22" fillId="36" borderId="11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87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22" fillId="0" borderId="0" xfId="0" applyFont="1" applyFill="1" applyBorder="1" applyAlignment="1">
      <alignment vertical="center"/>
    </xf>
    <xf numFmtId="14" fontId="23" fillId="35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</cellXfs>
  <cellStyles count="75">
    <cellStyle name="Normal" xfId="0"/>
    <cellStyle name="_CTH_2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0 - Modelo1" xfId="34"/>
    <cellStyle name="Comma0 - Style1" xfId="35"/>
    <cellStyle name="Comma1 - Modelo2" xfId="36"/>
    <cellStyle name="Comma1 - Style2" xfId="37"/>
    <cellStyle name="Currency [0]_RUDE0009_B" xfId="38"/>
    <cellStyle name="Currency_RUDE0009_B" xfId="39"/>
    <cellStyle name="Dia" xfId="40"/>
    <cellStyle name="Encabez1" xfId="41"/>
    <cellStyle name="Encabez2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Fijo" xfId="50"/>
    <cellStyle name="Financiero" xfId="51"/>
    <cellStyle name="Grey" xfId="52"/>
    <cellStyle name="Input [yellow]" xfId="53"/>
    <cellStyle name="Millares [0]_10 AVERIAS MASIVAS + ANT" xfId="54"/>
    <cellStyle name="Millares_10 AVERIAS MASIVAS + ANT" xfId="55"/>
    <cellStyle name="Moneda [0]_10 AVERIAS MASIVAS + ANT" xfId="56"/>
    <cellStyle name="Moneda_10 AVERIAS MASIVAS + ANT" xfId="57"/>
    <cellStyle name="Normal_30x100(80 цифровых) Красота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ecrdimi\Desktop\BPN250(3.1)_DEALER_R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riceListBPN250"/>
    </sheetNames>
    <sheetDataSet>
      <sheetData sheetId="1">
        <row r="388">
          <cell r="H3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view="pageBreakPreview" zoomScale="75" zoomScaleNormal="80" zoomScaleSheetLayoutView="75" zoomScalePageLayoutView="0" workbookViewId="0" topLeftCell="A1">
      <selection activeCell="H64" sqref="H64"/>
    </sheetView>
  </sheetViews>
  <sheetFormatPr defaultColWidth="9.00390625" defaultRowHeight="12.75"/>
  <cols>
    <col min="1" max="1" width="2.625" style="12" customWidth="1"/>
    <col min="2" max="2" width="67.375" style="16" customWidth="1"/>
    <col min="3" max="3" width="17.375" style="17" customWidth="1"/>
    <col min="4" max="4" width="18.125" style="17" customWidth="1"/>
    <col min="5" max="5" width="8.875" style="21" customWidth="1"/>
    <col min="6" max="6" width="18.50390625" style="12" bestFit="1" customWidth="1"/>
    <col min="7" max="16384" width="8.875" style="12" customWidth="1"/>
  </cols>
  <sheetData>
    <row r="1" spans="1:12" s="33" customFormat="1" ht="69.75" customHeight="1">
      <c r="A1" s="32"/>
      <c r="B1" s="32"/>
      <c r="C1" s="41" t="s">
        <v>52</v>
      </c>
      <c r="D1" s="41"/>
      <c r="E1" s="41"/>
      <c r="F1" s="41"/>
      <c r="G1" s="32"/>
      <c r="H1" s="32"/>
      <c r="I1" s="32"/>
      <c r="J1" s="32"/>
      <c r="K1" s="32"/>
      <c r="L1" s="32"/>
    </row>
    <row r="2" ht="27.75" customHeight="1"/>
    <row r="3" spans="2:6" s="6" customFormat="1" ht="2.25" customHeight="1">
      <c r="B3" s="7"/>
      <c r="C3" s="8"/>
      <c r="D3" s="8"/>
      <c r="E3" s="8"/>
      <c r="F3" s="8"/>
    </row>
    <row r="4" s="6" customFormat="1" ht="28.5" customHeight="1">
      <c r="B4" s="5"/>
    </row>
    <row r="5" spans="2:5" s="6" customFormat="1" ht="24.75" thickBot="1">
      <c r="B5" s="9" t="s">
        <v>51</v>
      </c>
      <c r="C5" s="10"/>
      <c r="D5" s="10" t="s">
        <v>63</v>
      </c>
      <c r="E5" s="19"/>
    </row>
    <row r="6" spans="2:5" s="6" customFormat="1" ht="16.5" customHeight="1" thickBot="1">
      <c r="B6" s="5"/>
      <c r="D6" s="40"/>
      <c r="E6" s="19"/>
    </row>
    <row r="7" spans="2:5" s="6" customFormat="1" ht="20.25" thickBot="1">
      <c r="B7" s="22"/>
      <c r="C7" s="11"/>
      <c r="D7" s="1"/>
      <c r="E7" s="19"/>
    </row>
    <row r="8" spans="2:6" ht="30" customHeight="1">
      <c r="B8" s="29" t="s">
        <v>9</v>
      </c>
      <c r="C8" s="30" t="s">
        <v>0</v>
      </c>
      <c r="D8" s="31" t="s">
        <v>47</v>
      </c>
      <c r="E8" s="31" t="s">
        <v>49</v>
      </c>
      <c r="F8" s="31" t="s">
        <v>50</v>
      </c>
    </row>
    <row r="9" spans="2:6" ht="15.75">
      <c r="B9" s="4" t="s">
        <v>37</v>
      </c>
      <c r="C9" s="2"/>
      <c r="D9" s="13"/>
      <c r="E9" s="20"/>
      <c r="F9" s="18"/>
    </row>
    <row r="10" spans="2:6" ht="15">
      <c r="B10" s="14" t="s">
        <v>12</v>
      </c>
      <c r="C10" s="2" t="s">
        <v>2</v>
      </c>
      <c r="D10" s="13">
        <v>105</v>
      </c>
      <c r="E10" s="23"/>
      <c r="F10" s="13">
        <f>E10*D10</f>
        <v>0</v>
      </c>
    </row>
    <row r="11" spans="2:6" ht="15">
      <c r="B11" s="14" t="s">
        <v>13</v>
      </c>
      <c r="C11" s="2" t="s">
        <v>2</v>
      </c>
      <c r="D11" s="13">
        <v>132</v>
      </c>
      <c r="E11" s="23"/>
      <c r="F11" s="13">
        <f aca="true" t="shared" si="0" ref="F11:F53">E11*D11</f>
        <v>0</v>
      </c>
    </row>
    <row r="12" spans="2:6" ht="15">
      <c r="B12" s="14" t="s">
        <v>14</v>
      </c>
      <c r="C12" s="2" t="s">
        <v>2</v>
      </c>
      <c r="D12" s="13">
        <v>160</v>
      </c>
      <c r="E12" s="23"/>
      <c r="F12" s="13">
        <f t="shared" si="0"/>
        <v>0</v>
      </c>
    </row>
    <row r="13" spans="2:6" ht="15">
      <c r="B13" s="14" t="s">
        <v>32</v>
      </c>
      <c r="C13" s="2" t="s">
        <v>2</v>
      </c>
      <c r="D13" s="13">
        <v>250</v>
      </c>
      <c r="E13" s="23"/>
      <c r="F13" s="13">
        <f t="shared" si="0"/>
        <v>0</v>
      </c>
    </row>
    <row r="14" spans="2:6" ht="15">
      <c r="B14" s="14" t="s">
        <v>15</v>
      </c>
      <c r="C14" s="2" t="s">
        <v>2</v>
      </c>
      <c r="D14" s="13">
        <v>22</v>
      </c>
      <c r="E14" s="23"/>
      <c r="F14" s="13">
        <f t="shared" si="0"/>
        <v>0</v>
      </c>
    </row>
    <row r="15" spans="2:6" ht="15">
      <c r="B15" s="14" t="s">
        <v>8</v>
      </c>
      <c r="C15" s="2" t="s">
        <v>1</v>
      </c>
      <c r="D15" s="13">
        <v>70</v>
      </c>
      <c r="E15" s="23"/>
      <c r="F15" s="13">
        <f t="shared" si="0"/>
        <v>0</v>
      </c>
    </row>
    <row r="16" spans="2:6" ht="15">
      <c r="B16" s="14" t="s">
        <v>27</v>
      </c>
      <c r="C16" s="2" t="s">
        <v>1</v>
      </c>
      <c r="D16" s="13">
        <v>140</v>
      </c>
      <c r="E16" s="23"/>
      <c r="F16" s="13">
        <f t="shared" si="0"/>
        <v>0</v>
      </c>
    </row>
    <row r="17" spans="2:6" ht="15">
      <c r="B17" s="14" t="s">
        <v>33</v>
      </c>
      <c r="C17" s="2" t="s">
        <v>1</v>
      </c>
      <c r="D17" s="13">
        <v>18</v>
      </c>
      <c r="E17" s="23"/>
      <c r="F17" s="13">
        <f t="shared" si="0"/>
        <v>0</v>
      </c>
    </row>
    <row r="18" spans="2:6" ht="15">
      <c r="B18" s="14" t="s">
        <v>16</v>
      </c>
      <c r="C18" s="2" t="s">
        <v>1</v>
      </c>
      <c r="D18" s="13">
        <v>436</v>
      </c>
      <c r="E18" s="23"/>
      <c r="F18" s="13">
        <f t="shared" si="0"/>
        <v>0</v>
      </c>
    </row>
    <row r="19" spans="2:6" ht="15">
      <c r="B19" s="14" t="s">
        <v>17</v>
      </c>
      <c r="C19" s="2" t="s">
        <v>1</v>
      </c>
      <c r="D19" s="13">
        <v>870</v>
      </c>
      <c r="E19" s="23"/>
      <c r="F19" s="13">
        <f t="shared" si="0"/>
        <v>0</v>
      </c>
    </row>
    <row r="20" spans="2:6" ht="15">
      <c r="B20" s="14" t="s">
        <v>18</v>
      </c>
      <c r="C20" s="2" t="s">
        <v>1</v>
      </c>
      <c r="D20" s="13">
        <v>650</v>
      </c>
      <c r="E20" s="23"/>
      <c r="F20" s="13">
        <f t="shared" si="0"/>
        <v>0</v>
      </c>
    </row>
    <row r="21" spans="2:6" ht="15">
      <c r="B21" s="14" t="s">
        <v>19</v>
      </c>
      <c r="C21" s="2" t="s">
        <v>1</v>
      </c>
      <c r="D21" s="13">
        <v>1100</v>
      </c>
      <c r="E21" s="23"/>
      <c r="F21" s="13">
        <f t="shared" si="0"/>
        <v>0</v>
      </c>
    </row>
    <row r="22" spans="2:6" ht="15">
      <c r="B22" s="14" t="s">
        <v>38</v>
      </c>
      <c r="C22" s="2" t="s">
        <v>2</v>
      </c>
      <c r="D22" s="13">
        <v>750</v>
      </c>
      <c r="E22" s="23"/>
      <c r="F22" s="13">
        <f t="shared" si="0"/>
        <v>0</v>
      </c>
    </row>
    <row r="23" spans="2:6" ht="15">
      <c r="B23" s="14" t="s">
        <v>44</v>
      </c>
      <c r="C23" s="2" t="s">
        <v>1</v>
      </c>
      <c r="D23" s="13">
        <v>1200</v>
      </c>
      <c r="E23" s="23"/>
      <c r="F23" s="13">
        <f t="shared" si="0"/>
        <v>0</v>
      </c>
    </row>
    <row r="24" spans="2:6" ht="15">
      <c r="B24" s="3"/>
      <c r="C24" s="2"/>
      <c r="D24" s="13"/>
      <c r="E24" s="23"/>
      <c r="F24" s="13">
        <f t="shared" si="0"/>
        <v>0</v>
      </c>
    </row>
    <row r="25" spans="2:6" ht="15.75">
      <c r="B25" s="4" t="s">
        <v>34</v>
      </c>
      <c r="C25" s="2"/>
      <c r="D25" s="13"/>
      <c r="E25" s="23"/>
      <c r="F25" s="13">
        <f t="shared" si="0"/>
        <v>0</v>
      </c>
    </row>
    <row r="26" spans="2:6" ht="15">
      <c r="B26" s="14" t="s">
        <v>11</v>
      </c>
      <c r="C26" s="2" t="s">
        <v>2</v>
      </c>
      <c r="D26" s="13">
        <v>12.6</v>
      </c>
      <c r="E26" s="23"/>
      <c r="F26" s="13">
        <f t="shared" si="0"/>
        <v>0</v>
      </c>
    </row>
    <row r="27" spans="2:6" ht="15">
      <c r="B27" s="14" t="s">
        <v>3</v>
      </c>
      <c r="C27" s="2" t="s">
        <v>1</v>
      </c>
      <c r="D27" s="13">
        <v>178</v>
      </c>
      <c r="E27" s="23"/>
      <c r="F27" s="13">
        <f t="shared" si="0"/>
        <v>0</v>
      </c>
    </row>
    <row r="28" spans="2:6" ht="15">
      <c r="B28" s="14" t="s">
        <v>4</v>
      </c>
      <c r="C28" s="2" t="s">
        <v>1</v>
      </c>
      <c r="D28" s="13">
        <v>35</v>
      </c>
      <c r="E28" s="23"/>
      <c r="F28" s="13">
        <f t="shared" si="0"/>
        <v>0</v>
      </c>
    </row>
    <row r="29" spans="2:6" ht="15">
      <c r="B29" s="14" t="s">
        <v>10</v>
      </c>
      <c r="C29" s="2" t="s">
        <v>1</v>
      </c>
      <c r="D29" s="13">
        <v>90</v>
      </c>
      <c r="E29" s="23"/>
      <c r="F29" s="13">
        <f t="shared" si="0"/>
        <v>0</v>
      </c>
    </row>
    <row r="30" spans="2:6" ht="15">
      <c r="B30" s="14" t="s">
        <v>48</v>
      </c>
      <c r="C30" s="2" t="s">
        <v>1</v>
      </c>
      <c r="D30" s="13">
        <v>35</v>
      </c>
      <c r="E30" s="23"/>
      <c r="F30" s="13">
        <f t="shared" si="0"/>
        <v>0</v>
      </c>
    </row>
    <row r="31" spans="2:6" ht="15">
      <c r="B31" s="14" t="s">
        <v>28</v>
      </c>
      <c r="C31" s="2" t="s">
        <v>1</v>
      </c>
      <c r="D31" s="13">
        <v>900</v>
      </c>
      <c r="E31" s="23"/>
      <c r="F31" s="13">
        <f t="shared" si="0"/>
        <v>0</v>
      </c>
    </row>
    <row r="32" spans="2:6" ht="15">
      <c r="B32" s="14" t="s">
        <v>29</v>
      </c>
      <c r="C32" s="2" t="s">
        <v>1</v>
      </c>
      <c r="D32" s="13">
        <v>3500</v>
      </c>
      <c r="E32" s="23"/>
      <c r="F32" s="13">
        <f t="shared" si="0"/>
        <v>0</v>
      </c>
    </row>
    <row r="33" spans="2:6" ht="15">
      <c r="B33" s="14" t="s">
        <v>30</v>
      </c>
      <c r="C33" s="2" t="s">
        <v>1</v>
      </c>
      <c r="D33" s="13">
        <v>900</v>
      </c>
      <c r="E33" s="23"/>
      <c r="F33" s="13">
        <f t="shared" si="0"/>
        <v>0</v>
      </c>
    </row>
    <row r="34" spans="2:6" ht="15">
      <c r="B34" s="14" t="s">
        <v>31</v>
      </c>
      <c r="C34" s="2" t="s">
        <v>1</v>
      </c>
      <c r="D34" s="13">
        <v>120</v>
      </c>
      <c r="E34" s="23"/>
      <c r="F34" s="13">
        <f t="shared" si="0"/>
        <v>0</v>
      </c>
    </row>
    <row r="35" spans="2:6" ht="15">
      <c r="B35" s="14"/>
      <c r="C35" s="2"/>
      <c r="D35" s="13"/>
      <c r="E35" s="23"/>
      <c r="F35" s="13">
        <f t="shared" si="0"/>
        <v>0</v>
      </c>
    </row>
    <row r="36" spans="2:6" ht="15.75">
      <c r="B36" s="4" t="s">
        <v>35</v>
      </c>
      <c r="C36" s="2"/>
      <c r="D36" s="13"/>
      <c r="E36" s="23"/>
      <c r="F36" s="13">
        <f t="shared" si="0"/>
        <v>0</v>
      </c>
    </row>
    <row r="37" spans="2:6" ht="15">
      <c r="B37" s="14" t="s">
        <v>23</v>
      </c>
      <c r="C37" s="2" t="s">
        <v>2</v>
      </c>
      <c r="D37" s="13">
        <v>54</v>
      </c>
      <c r="E37" s="23"/>
      <c r="F37" s="13">
        <f t="shared" si="0"/>
        <v>0</v>
      </c>
    </row>
    <row r="38" spans="2:6" ht="15">
      <c r="B38" s="14" t="s">
        <v>24</v>
      </c>
      <c r="C38" s="2" t="s">
        <v>2</v>
      </c>
      <c r="D38" s="13">
        <v>88</v>
      </c>
      <c r="E38" s="23"/>
      <c r="F38" s="13">
        <f t="shared" si="0"/>
        <v>0</v>
      </c>
    </row>
    <row r="39" spans="2:6" ht="15">
      <c r="B39" s="14" t="s">
        <v>20</v>
      </c>
      <c r="C39" s="2" t="s">
        <v>21</v>
      </c>
      <c r="D39" s="13">
        <v>35</v>
      </c>
      <c r="E39" s="23"/>
      <c r="F39" s="13">
        <f t="shared" si="0"/>
        <v>0</v>
      </c>
    </row>
    <row r="40" spans="2:6" ht="15">
      <c r="B40" s="14" t="s">
        <v>22</v>
      </c>
      <c r="C40" s="2" t="s">
        <v>1</v>
      </c>
      <c r="D40" s="13">
        <v>520</v>
      </c>
      <c r="E40" s="23"/>
      <c r="F40" s="13">
        <f t="shared" si="0"/>
        <v>0</v>
      </c>
    </row>
    <row r="41" spans="2:6" ht="15">
      <c r="B41" s="14" t="s">
        <v>25</v>
      </c>
      <c r="C41" s="2" t="s">
        <v>2</v>
      </c>
      <c r="D41" s="13">
        <v>63</v>
      </c>
      <c r="E41" s="23"/>
      <c r="F41" s="13">
        <f t="shared" si="0"/>
        <v>0</v>
      </c>
    </row>
    <row r="42" spans="2:7" ht="15">
      <c r="B42" s="14" t="s">
        <v>26</v>
      </c>
      <c r="C42" s="2" t="s">
        <v>2</v>
      </c>
      <c r="D42" s="13">
        <v>95</v>
      </c>
      <c r="E42" s="23"/>
      <c r="F42" s="13">
        <f t="shared" si="0"/>
        <v>0</v>
      </c>
      <c r="G42" s="24"/>
    </row>
    <row r="43" spans="2:6" ht="15">
      <c r="B43" s="14"/>
      <c r="C43" s="2"/>
      <c r="D43" s="13"/>
      <c r="E43" s="23"/>
      <c r="F43" s="13">
        <f t="shared" si="0"/>
        <v>0</v>
      </c>
    </row>
    <row r="44" spans="2:6" ht="17.25" customHeight="1">
      <c r="B44" s="4" t="s">
        <v>36</v>
      </c>
      <c r="C44" s="2"/>
      <c r="D44" s="13"/>
      <c r="E44" s="23"/>
      <c r="F44" s="13">
        <f t="shared" si="0"/>
        <v>0</v>
      </c>
    </row>
    <row r="45" spans="2:6" ht="15.75">
      <c r="B45" s="14" t="s">
        <v>45</v>
      </c>
      <c r="C45" s="2" t="s">
        <v>2</v>
      </c>
      <c r="D45" s="13">
        <v>32</v>
      </c>
      <c r="E45" s="23"/>
      <c r="F45" s="13">
        <f t="shared" si="0"/>
        <v>0</v>
      </c>
    </row>
    <row r="46" spans="2:6" ht="15.75">
      <c r="B46" s="14" t="s">
        <v>46</v>
      </c>
      <c r="C46" s="2" t="s">
        <v>2</v>
      </c>
      <c r="D46" s="13">
        <v>53</v>
      </c>
      <c r="E46" s="23"/>
      <c r="F46" s="13">
        <f t="shared" si="0"/>
        <v>0</v>
      </c>
    </row>
    <row r="47" spans="2:10" ht="15">
      <c r="B47" s="14" t="s">
        <v>39</v>
      </c>
      <c r="C47" s="2" t="s">
        <v>2</v>
      </c>
      <c r="D47" s="13">
        <v>88</v>
      </c>
      <c r="E47" s="23"/>
      <c r="F47" s="13">
        <f t="shared" si="0"/>
        <v>0</v>
      </c>
      <c r="J47" s="26"/>
    </row>
    <row r="48" spans="2:10" ht="15.75" customHeight="1">
      <c r="B48" s="14" t="s">
        <v>40</v>
      </c>
      <c r="C48" s="2" t="s">
        <v>41</v>
      </c>
      <c r="D48" s="13">
        <v>78</v>
      </c>
      <c r="E48" s="23"/>
      <c r="F48" s="13">
        <f t="shared" si="0"/>
        <v>0</v>
      </c>
      <c r="J48" s="26"/>
    </row>
    <row r="49" spans="2:10" ht="15">
      <c r="B49" s="15" t="s">
        <v>7</v>
      </c>
      <c r="C49" s="2" t="s">
        <v>1</v>
      </c>
      <c r="D49" s="13">
        <v>78</v>
      </c>
      <c r="E49" s="23"/>
      <c r="F49" s="13">
        <f t="shared" si="0"/>
        <v>0</v>
      </c>
      <c r="J49" s="26"/>
    </row>
    <row r="50" spans="2:10" ht="15">
      <c r="B50" s="14" t="s">
        <v>6</v>
      </c>
      <c r="C50" s="2" t="s">
        <v>1</v>
      </c>
      <c r="D50" s="13">
        <v>152</v>
      </c>
      <c r="E50" s="23"/>
      <c r="F50" s="13">
        <f t="shared" si="0"/>
        <v>0</v>
      </c>
      <c r="J50" s="26"/>
    </row>
    <row r="51" spans="2:6" ht="15">
      <c r="B51" s="14" t="s">
        <v>5</v>
      </c>
      <c r="C51" s="2" t="s">
        <v>1</v>
      </c>
      <c r="D51" s="13">
        <v>152</v>
      </c>
      <c r="E51" s="23"/>
      <c r="F51" s="13">
        <f t="shared" si="0"/>
        <v>0</v>
      </c>
    </row>
    <row r="52" spans="2:6" ht="15">
      <c r="B52" s="14" t="s">
        <v>42</v>
      </c>
      <c r="C52" s="2" t="s">
        <v>1</v>
      </c>
      <c r="D52" s="13">
        <v>360</v>
      </c>
      <c r="E52" s="23"/>
      <c r="F52" s="13">
        <f t="shared" si="0"/>
        <v>0</v>
      </c>
    </row>
    <row r="53" spans="2:6" ht="15.75" thickBot="1">
      <c r="B53" s="14" t="s">
        <v>43</v>
      </c>
      <c r="C53" s="2" t="s">
        <v>1</v>
      </c>
      <c r="D53" s="13">
        <v>480</v>
      </c>
      <c r="E53" s="23"/>
      <c r="F53" s="27">
        <f t="shared" si="0"/>
        <v>0</v>
      </c>
    </row>
    <row r="54" spans="2:6" ht="18" thickBot="1">
      <c r="B54" s="14"/>
      <c r="C54" s="2"/>
      <c r="D54" s="13"/>
      <c r="E54" s="25"/>
      <c r="F54" s="28">
        <f>SUM(F10:F53)</f>
        <v>0</v>
      </c>
    </row>
    <row r="55" spans="2:6" ht="17.25">
      <c r="B55" s="35"/>
      <c r="C55" s="36"/>
      <c r="D55" s="37"/>
      <c r="F55" s="39"/>
    </row>
    <row r="56" spans="5:9" ht="15">
      <c r="E56" s="17"/>
      <c r="F56" s="17"/>
      <c r="G56" s="17"/>
      <c r="H56" s="17"/>
      <c r="I56" s="17"/>
    </row>
    <row r="57" spans="2:9" ht="15">
      <c r="B57" s="38" t="s">
        <v>59</v>
      </c>
      <c r="E57" s="17"/>
      <c r="F57" s="17"/>
      <c r="G57" s="17"/>
      <c r="H57" s="17"/>
      <c r="I57" s="17"/>
    </row>
    <row r="58" spans="2:9" ht="15">
      <c r="B58" s="34" t="s">
        <v>60</v>
      </c>
      <c r="E58" s="17"/>
      <c r="F58" s="17"/>
      <c r="G58" s="17"/>
      <c r="H58" s="17"/>
      <c r="I58" s="17"/>
    </row>
    <row r="59" ht="15">
      <c r="B59" s="34" t="s">
        <v>53</v>
      </c>
    </row>
    <row r="60" ht="15">
      <c r="B60" s="34" t="s">
        <v>54</v>
      </c>
    </row>
    <row r="61" ht="15">
      <c r="B61" s="34" t="s">
        <v>55</v>
      </c>
    </row>
    <row r="62" ht="15">
      <c r="B62" s="34" t="s">
        <v>56</v>
      </c>
    </row>
    <row r="63" ht="15">
      <c r="B63" s="34" t="s">
        <v>57</v>
      </c>
    </row>
    <row r="64" ht="15">
      <c r="B64" s="34" t="s">
        <v>58</v>
      </c>
    </row>
    <row r="65" ht="15">
      <c r="B65" s="34" t="s">
        <v>62</v>
      </c>
    </row>
    <row r="67" spans="2:4" ht="15">
      <c r="B67" s="43" t="s">
        <v>61</v>
      </c>
      <c r="C67" s="43"/>
      <c r="D67" s="43"/>
    </row>
    <row r="68" ht="15">
      <c r="B68" s="17"/>
    </row>
    <row r="69" spans="1:6" ht="21.75" customHeight="1">
      <c r="A69" s="42"/>
      <c r="B69" s="42"/>
      <c r="C69" s="42"/>
      <c r="D69" s="42"/>
      <c r="E69" s="42"/>
      <c r="F69" s="42"/>
    </row>
  </sheetData>
  <sheetProtection/>
  <mergeCells count="3">
    <mergeCell ref="C1:F1"/>
    <mergeCell ref="A69:F69"/>
    <mergeCell ref="B67:D67"/>
  </mergeCells>
  <printOptions/>
  <pageMargins left="0.7874015748031497" right="0.3937007874015748" top="0.5118110236220472" bottom="0.984251968503937" header="0.5118110236220472" footer="0.5118110236220472"/>
  <pageSetup fitToHeight="1" fitToWidth="1" horizontalDpi="600" verticalDpi="600" orientation="portrait" paperSize="9" scale="64" r:id="rId2"/>
  <headerFooter alignWithMargins="0">
    <oddHeader>&amp;L&amp;G</oddHeader>
    <oddFooter>&amp;C&amp;"+,полужирный"&amp;14&amp;K00FF00Инсталлер-М - ваш доступ в мир безопасности!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2018-10-21T08:47:03Z</cp:lastPrinted>
  <dcterms:created xsi:type="dcterms:W3CDTF">1999-12-01T17:59:17Z</dcterms:created>
  <dcterms:modified xsi:type="dcterms:W3CDTF">2018-10-21T08:47:22Z</dcterms:modified>
  <cp:category/>
  <cp:version/>
  <cp:contentType/>
  <cp:contentStatus/>
</cp:coreProperties>
</file>